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1" activeTab="0"/>
  </bookViews>
  <sheets>
    <sheet name="наружка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<sst xmlns="http://schemas.openxmlformats.org/spreadsheetml/2006/main" count="117" uniqueCount="97">
  <si>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Прайс-лист</t>
  </si>
  <si>
    <t>ООО «Гелион», Краснодар, ул. Уральская 83/1</t>
  </si>
  <si>
    <t>+7-905-495-7878, +7-905-495-7333</t>
  </si>
  <si>
    <t>15,01,2015</t>
  </si>
  <si>
    <t>ПВХ ТРУБЫ И ФИТИНГИ ДЛЯ НАРУЖНОЙ КАНАЛИЗАЦИИ</t>
  </si>
  <si>
    <t>ОПТ</t>
  </si>
  <si>
    <t>ПВХ ТРУБЫ И ФИТИНГИ ДЛЯ ВНУТРЕННЕЙ КАНАЛИЗАЦИИ</t>
  </si>
  <si>
    <t>Наименование</t>
  </si>
  <si>
    <t>Размер</t>
  </si>
  <si>
    <t>Цена, руб. с НДС</t>
  </si>
  <si>
    <t>110/3,2/500</t>
  </si>
  <si>
    <t>50/2,2/300</t>
  </si>
  <si>
    <t xml:space="preserve">Труба </t>
  </si>
  <si>
    <t>110/3,2/1000</t>
  </si>
  <si>
    <t>50/2,2/500</t>
  </si>
  <si>
    <t>110/3,2/2000</t>
  </si>
  <si>
    <t>50/2,2/1000</t>
  </si>
  <si>
    <t>110/3,2/3000</t>
  </si>
  <si>
    <t>50/2,2/1500</t>
  </si>
  <si>
    <t>160/4,0/1000</t>
  </si>
  <si>
    <t>50/2,2/2000</t>
  </si>
  <si>
    <t>160/4,0/2000</t>
  </si>
  <si>
    <t>50/2,2/3000</t>
  </si>
  <si>
    <t>160/4,0/3000</t>
  </si>
  <si>
    <t>110/2,2/300</t>
  </si>
  <si>
    <t>200/4,9/1000</t>
  </si>
  <si>
    <t>110/2,2/500</t>
  </si>
  <si>
    <t>200/4,9/2000</t>
  </si>
  <si>
    <t>110/2,2/1000</t>
  </si>
  <si>
    <t>200/4,9/3000</t>
  </si>
  <si>
    <t>110/2,2/1500</t>
  </si>
  <si>
    <t>110/2,2/2000</t>
  </si>
  <si>
    <t>110/2,2/3000</t>
  </si>
  <si>
    <t xml:space="preserve">Отвод </t>
  </si>
  <si>
    <t>110/15</t>
  </si>
  <si>
    <t>50/15</t>
  </si>
  <si>
    <t>110/30</t>
  </si>
  <si>
    <t>50/30</t>
  </si>
  <si>
    <t>110/45</t>
  </si>
  <si>
    <t>50/45</t>
  </si>
  <si>
    <t>110/67</t>
  </si>
  <si>
    <t>50/67</t>
  </si>
  <si>
    <t>110/87</t>
  </si>
  <si>
    <t>50/87</t>
  </si>
  <si>
    <t>160/45</t>
  </si>
  <si>
    <t>160/87</t>
  </si>
  <si>
    <t>200/45</t>
  </si>
  <si>
    <t>200/87</t>
  </si>
  <si>
    <t xml:space="preserve">Тройник </t>
  </si>
  <si>
    <t>110/110/45</t>
  </si>
  <si>
    <t>50/50/45</t>
  </si>
  <si>
    <t>110/110/90</t>
  </si>
  <si>
    <t>50/50/90</t>
  </si>
  <si>
    <t>160/110/45</t>
  </si>
  <si>
    <t>110/50/45</t>
  </si>
  <si>
    <t>160/110/87</t>
  </si>
  <si>
    <t>110/50/90</t>
  </si>
  <si>
    <t>160/160/45</t>
  </si>
  <si>
    <t>160/160/87</t>
  </si>
  <si>
    <t>200/110/45</t>
  </si>
  <si>
    <t>Муфта ремонтная</t>
  </si>
  <si>
    <t>200/110/87</t>
  </si>
  <si>
    <t>200/160/45</t>
  </si>
  <si>
    <t xml:space="preserve">Заглушка в раструб </t>
  </si>
  <si>
    <t>200/160/87</t>
  </si>
  <si>
    <t>200/200/45</t>
  </si>
  <si>
    <t xml:space="preserve">Ревизия </t>
  </si>
  <si>
    <t>200/200/87</t>
  </si>
  <si>
    <t xml:space="preserve">Муфта переходная </t>
  </si>
  <si>
    <t xml:space="preserve">110/50 </t>
  </si>
  <si>
    <t>110/50 короткий</t>
  </si>
  <si>
    <t>Зонт вентиляционный</t>
  </si>
  <si>
    <t>Отвод 110/90 с выходом 50мм</t>
  </si>
  <si>
    <t>правый/левый/прямой/ фронт</t>
  </si>
  <si>
    <t>Патрубок компенсационный</t>
  </si>
  <si>
    <t>Крестовина 50/50/50/45 одноплоскостная</t>
  </si>
  <si>
    <t>110/160</t>
  </si>
  <si>
    <t>160/200</t>
  </si>
  <si>
    <t>Крестовина 110/110/110/45 одноплоскостная</t>
  </si>
  <si>
    <t>Переход на гладкий конец бетонной трубы</t>
  </si>
  <si>
    <t>Крестовина 110/110/110/90 одноплоскостная</t>
  </si>
  <si>
    <t>Крестовина 110/110/110/87 2х-пл</t>
  </si>
  <si>
    <t>Крестовина 110/110/50/87 2х-пл правая</t>
  </si>
  <si>
    <t xml:space="preserve">Переход на раструб бетонной трубы </t>
  </si>
  <si>
    <t>Крестовина 110/110/50/87 2х-пл левая</t>
  </si>
  <si>
    <t xml:space="preserve">Крестовина 110/110/50/87 одноплоскостная   </t>
  </si>
  <si>
    <t xml:space="preserve">Крестовина 110/50/50/87 2х пл  </t>
  </si>
  <si>
    <t>Переход на гладкий конец чугунной трубы</t>
  </si>
  <si>
    <t>Крестовина 110/50/50/45 одноплоскостная</t>
  </si>
  <si>
    <t>Крестовина 110/50/50/90 одноплоскостная</t>
  </si>
  <si>
    <t>Хомут металлический</t>
  </si>
  <si>
    <t>1 ½` (48-53)</t>
  </si>
  <si>
    <t>Хомут пластиковый</t>
  </si>
  <si>
    <t>4`(110-116)</t>
  </si>
  <si>
    <t>6`(162-170)</t>
  </si>
  <si>
    <t xml:space="preserve">Силиконовая паста  250 гр  </t>
  </si>
  <si>
    <t>195-208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</si>
</sst>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.00_р_._-;\-* #,##0.00_р_._-;_-* \-??_р_._-;_-@_-"/>
    <numFmt numFmtId="167" formatCode="_-* #,##0_р_._-;\-* #,##0_р_._-;_-* \-_р_._-;_-@_-"/>
    <numFmt numFmtId="168" formatCode="0.0"/>
    <numFmt numFmtId="169" formatCode="#,##0.0"/>
    <numFmt numFmtId="170" formatCode="0"/>
    <numFmt numFmtId="171" formatCode="@"/>
    <numFmt numFmtId="172" formatCode="DD/MM/YYYY"/>
    <numFmt numFmtId="173" formatCode="#,##0.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0"/>
      <name val="Arial Cyr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18"/>
      <name val="Calibri"/>
      <family val="2"/>
    </font>
    <font>
      <b/>
      <sz val="32"/>
      <name val="Arial"/>
      <family val="2"/>
    </font>
    <font>
      <b/>
      <sz val="16"/>
      <color indexed="6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i/>
      <sz val="10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i/>
      <sz val="14"/>
      <color indexed="1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u val="single"/>
      <sz val="9"/>
      <color indexed="54"/>
      <name val="Calibri"/>
      <family val="2"/>
    </font>
    <font>
      <sz val="9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54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18"/>
      </top>
      <bottom style="hair">
        <color indexed="56"/>
      </bottom>
    </border>
    <border>
      <left style="thin">
        <color indexed="56"/>
      </left>
      <right style="thin">
        <color indexed="56"/>
      </right>
      <top style="thin">
        <color indexed="59"/>
      </top>
      <bottom style="hair">
        <color indexed="56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hair">
        <color indexed="56"/>
      </bottom>
    </border>
    <border>
      <left style="thin">
        <color indexed="56"/>
      </left>
      <right style="thin">
        <color indexed="56"/>
      </right>
      <top style="thin">
        <color indexed="59"/>
      </top>
      <bottom>
        <color indexed="63"/>
      </bottom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9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9"/>
      </bottom>
    </border>
    <border>
      <left style="hair">
        <color indexed="8"/>
      </left>
      <right style="thin">
        <color indexed="56"/>
      </right>
      <top style="hair">
        <color indexed="8"/>
      </top>
      <bottom>
        <color indexed="63"/>
      </bottom>
    </border>
    <border>
      <left style="thin">
        <color indexed="56"/>
      </left>
      <right style="thin">
        <color indexed="56"/>
      </right>
      <top style="hair">
        <color indexed="8"/>
      </top>
      <bottom style="hair">
        <color indexed="56"/>
      </bottom>
    </border>
    <border>
      <left style="thin">
        <color indexed="56"/>
      </left>
      <right style="hair">
        <color indexed="8"/>
      </right>
      <top style="hair">
        <color indexed="8"/>
      </top>
      <bottom style="hair">
        <color indexed="56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hair">
        <color indexed="8"/>
      </right>
      <top style="thin">
        <color indexed="59"/>
      </top>
      <bottom style="hair">
        <color indexed="56"/>
      </bottom>
    </border>
    <border>
      <left style="hair">
        <color indexed="8"/>
      </left>
      <right style="thin">
        <color indexed="56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56"/>
      </right>
      <top>
        <color indexed="63"/>
      </top>
      <bottom style="hair">
        <color indexed="8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8"/>
      </bottom>
    </border>
    <border>
      <left style="thin">
        <color indexed="56"/>
      </left>
      <right style="hair">
        <color indexed="8"/>
      </right>
      <top style="thin">
        <color indexed="59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6"/>
      </left>
      <right style="thin">
        <color indexed="56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0" fillId="2" borderId="0" xfId="0" applyFont="1" applyFill="1" applyAlignment="1">
      <alignment vertical="top"/>
    </xf>
    <xf numFmtId="164" fontId="0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6" fillId="0" borderId="0" xfId="27" applyFont="1">
      <alignment/>
      <protection/>
    </xf>
    <xf numFmtId="164" fontId="6" fillId="0" borderId="0" xfId="27" applyFont="1" applyAlignment="1">
      <alignment/>
      <protection/>
    </xf>
    <xf numFmtId="164" fontId="7" fillId="0" borderId="0" xfId="23" applyFont="1" applyBorder="1" applyAlignment="1">
      <alignment horizontal="right"/>
      <protection/>
    </xf>
    <xf numFmtId="168" fontId="5" fillId="0" borderId="0" xfId="27" applyNumberFormat="1" applyFont="1">
      <alignment/>
      <protection/>
    </xf>
    <xf numFmtId="169" fontId="5" fillId="0" borderId="0" xfId="27" applyNumberFormat="1" applyFont="1">
      <alignment/>
      <protection/>
    </xf>
    <xf numFmtId="164" fontId="8" fillId="0" borderId="0" xfId="0" applyNumberFormat="1" applyFont="1" applyAlignment="1">
      <alignment horizontal="left" vertical="top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3" borderId="0" xfId="0" applyFill="1" applyAlignment="1">
      <alignment/>
    </xf>
    <xf numFmtId="168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left" vertical="top"/>
    </xf>
    <xf numFmtId="164" fontId="12" fillId="0" borderId="0" xfId="28" applyFont="1" applyBorder="1" applyAlignment="1">
      <alignment horizontal="center" vertical="center"/>
      <protection/>
    </xf>
    <xf numFmtId="164" fontId="13" fillId="0" borderId="0" xfId="0" applyNumberFormat="1" applyFont="1" applyBorder="1" applyAlignment="1">
      <alignment horizontal="left" vertical="top"/>
    </xf>
    <xf numFmtId="164" fontId="12" fillId="0" borderId="0" xfId="0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left" vertical="top"/>
    </xf>
    <xf numFmtId="171" fontId="15" fillId="0" borderId="0" xfId="0" applyNumberFormat="1" applyFont="1" applyFill="1" applyBorder="1" applyAlignment="1" applyProtection="1">
      <alignment horizontal="center" vertical="center"/>
      <protection locked="0"/>
    </xf>
    <xf numFmtId="168" fontId="5" fillId="0" borderId="0" xfId="0" applyNumberFormat="1" applyFont="1" applyFill="1" applyAlignment="1" applyProtection="1">
      <alignment vertical="center"/>
      <protection locked="0"/>
    </xf>
    <xf numFmtId="169" fontId="5" fillId="0" borderId="0" xfId="0" applyNumberFormat="1" applyFont="1" applyFill="1" applyAlignment="1" applyProtection="1">
      <alignment vertical="center"/>
      <protection locked="0"/>
    </xf>
    <xf numFmtId="164" fontId="4" fillId="0" borderId="0" xfId="27" applyFont="1">
      <alignment/>
      <protection/>
    </xf>
    <xf numFmtId="171" fontId="16" fillId="2" borderId="0" xfId="0" applyNumberFormat="1" applyFont="1" applyFill="1" applyAlignment="1" applyProtection="1">
      <alignment horizontal="center" vertical="center"/>
      <protection locked="0"/>
    </xf>
    <xf numFmtId="171" fontId="16" fillId="2" borderId="0" xfId="0" applyNumberFormat="1" applyFont="1" applyFill="1" applyAlignment="1" applyProtection="1">
      <alignment horizontal="center"/>
      <protection locked="0"/>
    </xf>
    <xf numFmtId="172" fontId="17" fillId="2" borderId="0" xfId="23" applyNumberFormat="1" applyFont="1" applyFill="1" applyBorder="1" applyAlignment="1">
      <alignment horizontal="center"/>
      <protection/>
    </xf>
    <xf numFmtId="164" fontId="18" fillId="0" borderId="0" xfId="27" applyFont="1">
      <alignment/>
      <protection/>
    </xf>
    <xf numFmtId="164" fontId="19" fillId="0" borderId="1" xfId="0" applyFont="1" applyFill="1" applyBorder="1" applyAlignment="1">
      <alignment horizontal="center" vertical="center" wrapText="1"/>
    </xf>
    <xf numFmtId="168" fontId="5" fillId="0" borderId="1" xfId="27" applyNumberFormat="1" applyFont="1" applyFill="1" applyBorder="1" applyAlignment="1">
      <alignment horizontal="center" vertical="center" wrapText="1"/>
      <protection/>
    </xf>
    <xf numFmtId="169" fontId="5" fillId="0" borderId="1" xfId="27" applyNumberFormat="1" applyFont="1" applyFill="1" applyBorder="1" applyAlignment="1">
      <alignment horizontal="center" vertical="center" wrapText="1"/>
      <protection/>
    </xf>
    <xf numFmtId="164" fontId="20" fillId="2" borderId="2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2" fillId="2" borderId="4" xfId="0" applyFont="1" applyFill="1" applyBorder="1" applyAlignment="1">
      <alignment horizontal="center" wrapText="1"/>
    </xf>
    <xf numFmtId="173" fontId="21" fillId="2" borderId="4" xfId="0" applyNumberFormat="1" applyFont="1" applyFill="1" applyBorder="1" applyAlignment="1">
      <alignment horizontal="center" wrapText="1"/>
    </xf>
    <xf numFmtId="168" fontId="5" fillId="2" borderId="4" xfId="0" applyNumberFormat="1" applyFont="1" applyFill="1" applyBorder="1" applyAlignment="1">
      <alignment horizontal="center" wrapText="1"/>
    </xf>
    <xf numFmtId="169" fontId="5" fillId="2" borderId="5" xfId="0" applyNumberFormat="1" applyFont="1" applyFill="1" applyBorder="1" applyAlignment="1">
      <alignment horizontal="center" wrapText="1"/>
    </xf>
    <xf numFmtId="164" fontId="23" fillId="2" borderId="3" xfId="0" applyFont="1" applyFill="1" applyBorder="1" applyAlignment="1">
      <alignment horizontal="left" wrapText="1"/>
    </xf>
    <xf numFmtId="164" fontId="22" fillId="2" borderId="6" xfId="0" applyFont="1" applyFill="1" applyBorder="1" applyAlignment="1">
      <alignment horizontal="center" wrapText="1"/>
    </xf>
    <xf numFmtId="173" fontId="21" fillId="2" borderId="6" xfId="0" applyNumberFormat="1" applyFont="1" applyFill="1" applyBorder="1" applyAlignment="1">
      <alignment horizontal="center" wrapText="1"/>
    </xf>
    <xf numFmtId="168" fontId="5" fillId="2" borderId="6" xfId="0" applyNumberFormat="1" applyFont="1" applyFill="1" applyBorder="1" applyAlignment="1">
      <alignment horizontal="center" wrapText="1"/>
    </xf>
    <xf numFmtId="164" fontId="24" fillId="2" borderId="3" xfId="0" applyFont="1" applyFill="1" applyBorder="1" applyAlignment="1">
      <alignment horizontal="left" vertical="top" wrapText="1"/>
    </xf>
    <xf numFmtId="164" fontId="22" fillId="2" borderId="7" xfId="0" applyFont="1" applyFill="1" applyBorder="1" applyAlignment="1">
      <alignment horizontal="center" wrapText="1"/>
    </xf>
    <xf numFmtId="173" fontId="21" fillId="2" borderId="7" xfId="0" applyNumberFormat="1" applyFont="1" applyFill="1" applyBorder="1" applyAlignment="1">
      <alignment horizontal="center" wrapText="1"/>
    </xf>
    <xf numFmtId="168" fontId="5" fillId="2" borderId="7" xfId="0" applyNumberFormat="1" applyFont="1" applyFill="1" applyBorder="1" applyAlignment="1">
      <alignment horizontal="center" wrapText="1"/>
    </xf>
    <xf numFmtId="164" fontId="22" fillId="2" borderId="3" xfId="0" applyFont="1" applyFill="1" applyBorder="1" applyAlignment="1">
      <alignment horizontal="center" wrapText="1"/>
    </xf>
    <xf numFmtId="173" fontId="21" fillId="2" borderId="3" xfId="0" applyNumberFormat="1" applyFont="1" applyFill="1" applyBorder="1" applyAlignment="1">
      <alignment horizontal="center" wrapText="1"/>
    </xf>
    <xf numFmtId="168" fontId="5" fillId="2" borderId="3" xfId="0" applyNumberFormat="1" applyFont="1" applyFill="1" applyBorder="1" applyAlignment="1">
      <alignment horizontal="center" wrapText="1"/>
    </xf>
    <xf numFmtId="169" fontId="5" fillId="2" borderId="3" xfId="0" applyNumberFormat="1" applyFont="1" applyFill="1" applyBorder="1" applyAlignment="1">
      <alignment horizontal="center" wrapText="1"/>
    </xf>
    <xf numFmtId="164" fontId="23" fillId="2" borderId="8" xfId="0" applyFont="1" applyFill="1" applyBorder="1" applyAlignment="1">
      <alignment vertical="top" wrapText="1"/>
    </xf>
    <xf numFmtId="164" fontId="22" fillId="2" borderId="5" xfId="0" applyFont="1" applyFill="1" applyBorder="1" applyAlignment="1">
      <alignment horizontal="center" wrapText="1"/>
    </xf>
    <xf numFmtId="173" fontId="21" fillId="2" borderId="5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164" fontId="23" fillId="2" borderId="3" xfId="0" applyFont="1" applyFill="1" applyBorder="1" applyAlignment="1">
      <alignment vertical="top" wrapText="1"/>
    </xf>
    <xf numFmtId="164" fontId="25" fillId="2" borderId="0" xfId="0" applyFont="1" applyFill="1" applyBorder="1" applyAlignment="1">
      <alignment vertical="top" wrapText="1"/>
    </xf>
    <xf numFmtId="164" fontId="25" fillId="2" borderId="3" xfId="0" applyFont="1" applyFill="1" applyBorder="1" applyAlignment="1">
      <alignment vertical="top" wrapText="1"/>
    </xf>
    <xf numFmtId="164" fontId="22" fillId="2" borderId="9" xfId="0" applyFont="1" applyFill="1" applyBorder="1" applyAlignment="1">
      <alignment horizontal="center" wrapText="1"/>
    </xf>
    <xf numFmtId="173" fontId="21" fillId="2" borderId="9" xfId="0" applyNumberFormat="1" applyFont="1" applyFill="1" applyBorder="1" applyAlignment="1">
      <alignment horizontal="center" wrapText="1"/>
    </xf>
    <xf numFmtId="164" fontId="25" fillId="2" borderId="10" xfId="0" applyFont="1" applyFill="1" applyBorder="1" applyAlignment="1">
      <alignment vertical="top" wrapText="1"/>
    </xf>
    <xf numFmtId="164" fontId="23" fillId="2" borderId="11" xfId="0" applyFont="1" applyFill="1" applyBorder="1" applyAlignment="1">
      <alignment vertical="top" wrapText="1"/>
    </xf>
    <xf numFmtId="164" fontId="22" fillId="2" borderId="12" xfId="0" applyFont="1" applyFill="1" applyBorder="1" applyAlignment="1">
      <alignment horizontal="center" wrapText="1"/>
    </xf>
    <xf numFmtId="173" fontId="21" fillId="2" borderId="12" xfId="0" applyNumberFormat="1" applyFont="1" applyFill="1" applyBorder="1" applyAlignment="1">
      <alignment horizontal="center" wrapText="1"/>
    </xf>
    <xf numFmtId="169" fontId="5" fillId="2" borderId="13" xfId="0" applyNumberFormat="1" applyFont="1" applyFill="1" applyBorder="1" applyAlignment="1">
      <alignment horizontal="center" wrapText="1"/>
    </xf>
    <xf numFmtId="164" fontId="23" fillId="2" borderId="0" xfId="0" applyFont="1" applyFill="1" applyBorder="1" applyAlignment="1">
      <alignment vertical="top" wrapText="1"/>
    </xf>
    <xf numFmtId="164" fontId="23" fillId="2" borderId="14" xfId="0" applyFont="1" applyFill="1" applyBorder="1" applyAlignment="1">
      <alignment vertical="top" wrapText="1"/>
    </xf>
    <xf numFmtId="169" fontId="5" fillId="2" borderId="15" xfId="0" applyNumberFormat="1" applyFont="1" applyFill="1" applyBorder="1" applyAlignment="1">
      <alignment horizontal="center" wrapText="1"/>
    </xf>
    <xf numFmtId="164" fontId="23" fillId="2" borderId="16" xfId="0" applyFont="1" applyFill="1" applyBorder="1" applyAlignment="1">
      <alignment vertical="top" wrapText="1"/>
    </xf>
    <xf numFmtId="164" fontId="23" fillId="2" borderId="16" xfId="0" applyFont="1" applyFill="1" applyBorder="1" applyAlignment="1">
      <alignment horizontal="left" wrapText="1"/>
    </xf>
    <xf numFmtId="164" fontId="26" fillId="2" borderId="3" xfId="20" applyNumberFormat="1" applyFont="1" applyFill="1" applyBorder="1" applyAlignment="1" applyProtection="1">
      <alignment horizontal="left" vertical="top" wrapText="1"/>
      <protection/>
    </xf>
    <xf numFmtId="164" fontId="26" fillId="2" borderId="16" xfId="20" applyNumberFormat="1" applyFont="1" applyFill="1" applyBorder="1" applyAlignment="1" applyProtection="1">
      <alignment horizontal="left" vertical="top" wrapText="1"/>
      <protection/>
    </xf>
    <xf numFmtId="164" fontId="27" fillId="2" borderId="3" xfId="0" applyFont="1" applyFill="1" applyBorder="1" applyAlignment="1">
      <alignment horizontal="left" vertical="top" wrapText="1"/>
    </xf>
    <xf numFmtId="164" fontId="27" fillId="2" borderId="17" xfId="0" applyFont="1" applyFill="1" applyBorder="1" applyAlignment="1">
      <alignment horizontal="left" vertical="top" wrapText="1"/>
    </xf>
    <xf numFmtId="164" fontId="22" fillId="2" borderId="18" xfId="0" applyFont="1" applyFill="1" applyBorder="1" applyAlignment="1">
      <alignment horizontal="center" wrapText="1"/>
    </xf>
    <xf numFmtId="173" fontId="21" fillId="2" borderId="18" xfId="0" applyNumberFormat="1" applyFont="1" applyFill="1" applyBorder="1" applyAlignment="1">
      <alignment horizontal="center" wrapText="1"/>
    </xf>
    <xf numFmtId="169" fontId="5" fillId="2" borderId="19" xfId="0" applyNumberFormat="1" applyFont="1" applyFill="1" applyBorder="1" applyAlignment="1">
      <alignment horizontal="center" wrapText="1"/>
    </xf>
    <xf numFmtId="164" fontId="0" fillId="0" borderId="20" xfId="0" applyFont="1" applyBorder="1" applyAlignment="1">
      <alignment/>
    </xf>
    <xf numFmtId="164" fontId="27" fillId="2" borderId="10" xfId="0" applyFont="1" applyFill="1" applyBorder="1" applyAlignment="1">
      <alignment horizontal="left" vertical="top" wrapText="1"/>
    </xf>
    <xf numFmtId="164" fontId="0" fillId="0" borderId="21" xfId="0" applyBorder="1" applyAlignment="1">
      <alignment/>
    </xf>
    <xf numFmtId="164" fontId="22" fillId="2" borderId="22" xfId="0" applyFont="1" applyFill="1" applyBorder="1" applyAlignment="1">
      <alignment horizontal="center" wrapText="1"/>
    </xf>
    <xf numFmtId="173" fontId="21" fillId="2" borderId="22" xfId="0" applyNumberFormat="1" applyFont="1" applyFill="1" applyBorder="1" applyAlignment="1">
      <alignment horizontal="center" wrapText="1"/>
    </xf>
    <xf numFmtId="164" fontId="23" fillId="2" borderId="17" xfId="0" applyFont="1" applyFill="1" applyBorder="1" applyAlignment="1">
      <alignment vertical="top" wrapText="1"/>
    </xf>
    <xf numFmtId="164" fontId="22" fillId="2" borderId="6" xfId="0" applyFont="1" applyFill="1" applyBorder="1" applyAlignment="1">
      <alignment horizontal="center" vertical="center" wrapText="1"/>
    </xf>
    <xf numFmtId="173" fontId="21" fillId="2" borderId="6" xfId="0" applyNumberFormat="1" applyFont="1" applyFill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vertical="top" wrapText="1"/>
    </xf>
    <xf numFmtId="164" fontId="28" fillId="2" borderId="23" xfId="0" applyFont="1" applyFill="1" applyBorder="1" applyAlignment="1">
      <alignment vertical="top" wrapText="1"/>
    </xf>
    <xf numFmtId="164" fontId="0" fillId="0" borderId="24" xfId="0" applyBorder="1" applyAlignment="1">
      <alignment/>
    </xf>
    <xf numFmtId="164" fontId="28" fillId="2" borderId="25" xfId="0" applyFont="1" applyFill="1" applyBorder="1" applyAlignment="1">
      <alignment vertical="top" wrapText="1"/>
    </xf>
    <xf numFmtId="164" fontId="28" fillId="0" borderId="25" xfId="0" applyFont="1" applyBorder="1" applyAlignment="1">
      <alignment/>
    </xf>
    <xf numFmtId="164" fontId="23" fillId="2" borderId="25" xfId="0" applyFont="1" applyFill="1" applyBorder="1" applyAlignment="1">
      <alignment vertical="top" wrapText="1"/>
    </xf>
    <xf numFmtId="164" fontId="0" fillId="0" borderId="25" xfId="0" applyFont="1" applyBorder="1" applyAlignment="1">
      <alignment/>
    </xf>
    <xf numFmtId="168" fontId="5" fillId="2" borderId="9" xfId="0" applyNumberFormat="1" applyFont="1" applyFill="1" applyBorder="1" applyAlignment="1">
      <alignment horizontal="center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rd_HT" xfId="21"/>
    <cellStyle name="Обычный 2" xfId="22"/>
    <cellStyle name="Обычный 2 2" xfId="23"/>
    <cellStyle name="Обычный 2 2 2" xfId="24"/>
    <cellStyle name="Обычный 2 2 3" xfId="25"/>
    <cellStyle name="Обычный 2 3" xfId="26"/>
    <cellStyle name="Обычный 3" xfId="27"/>
    <cellStyle name="Обычный_Прайс_Шланги_130407" xfId="28"/>
    <cellStyle name="Процентный 2" xfId="29"/>
    <cellStyle name="Финансовый 2" xfId="30"/>
    <cellStyle name="Финансовый [0]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17375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10</xdr:row>
      <xdr:rowOff>219075</xdr:rowOff>
    </xdr:from>
    <xdr:to>
      <xdr:col>0</xdr:col>
      <xdr:colOff>2314575</xdr:colOff>
      <xdr:row>18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10505" r="7009" b="14511"/>
        <a:stretch>
          <a:fillRect/>
        </a:stretch>
      </xdr:blipFill>
      <xdr:spPr>
        <a:xfrm>
          <a:off x="476250" y="2562225"/>
          <a:ext cx="183832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23</xdr:row>
      <xdr:rowOff>38100</xdr:rowOff>
    </xdr:from>
    <xdr:to>
      <xdr:col>0</xdr:col>
      <xdr:colOff>1162050</xdr:colOff>
      <xdr:row>26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6687" t="6947" r="12500" b="9040"/>
        <a:stretch>
          <a:fillRect/>
        </a:stretch>
      </xdr:blipFill>
      <xdr:spPr>
        <a:xfrm>
          <a:off x="342900" y="5238750"/>
          <a:ext cx="8191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27</xdr:row>
      <xdr:rowOff>57150</xdr:rowOff>
    </xdr:from>
    <xdr:to>
      <xdr:col>0</xdr:col>
      <xdr:colOff>1181100</xdr:colOff>
      <xdr:row>31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210300"/>
          <a:ext cx="9429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1419225</xdr:colOff>
      <xdr:row>43</xdr:row>
      <xdr:rowOff>123825</xdr:rowOff>
    </xdr:from>
    <xdr:to>
      <xdr:col>1</xdr:col>
      <xdr:colOff>9525</xdr:colOff>
      <xdr:row>47</xdr:row>
      <xdr:rowOff>47625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rcRect l="11683" t="15841" r="11683" b="16661"/>
        <a:stretch>
          <a:fillRect/>
        </a:stretch>
      </xdr:blipFill>
      <xdr:spPr>
        <a:xfrm>
          <a:off x="1419225" y="10086975"/>
          <a:ext cx="10001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47625</xdr:rowOff>
    </xdr:from>
    <xdr:to>
      <xdr:col>0</xdr:col>
      <xdr:colOff>1085850</xdr:colOff>
      <xdr:row>41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343900"/>
          <a:ext cx="10858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1076325</xdr:colOff>
      <xdr:row>35</xdr:row>
      <xdr:rowOff>200025</xdr:rowOff>
    </xdr:from>
    <xdr:to>
      <xdr:col>0</xdr:col>
      <xdr:colOff>2162175</xdr:colOff>
      <xdr:row>41</xdr:row>
      <xdr:rowOff>28575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8258175"/>
          <a:ext cx="10858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1228725</xdr:colOff>
      <xdr:row>50</xdr:row>
      <xdr:rowOff>19050</xdr:rowOff>
    </xdr:from>
    <xdr:to>
      <xdr:col>0</xdr:col>
      <xdr:colOff>2390775</xdr:colOff>
      <xdr:row>52</xdr:row>
      <xdr:rowOff>285750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rcRect t="5006" b="4156"/>
        <a:stretch>
          <a:fillRect/>
        </a:stretch>
      </xdr:blipFill>
      <xdr:spPr>
        <a:xfrm>
          <a:off x="1228725" y="11801475"/>
          <a:ext cx="1162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1657350</xdr:colOff>
      <xdr:row>47</xdr:row>
      <xdr:rowOff>85725</xdr:rowOff>
    </xdr:from>
    <xdr:to>
      <xdr:col>0</xdr:col>
      <xdr:colOff>2333625</xdr:colOff>
      <xdr:row>50</xdr:row>
      <xdr:rowOff>38100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rcRect l="22518" t="22518" r="19999" b="29164"/>
        <a:stretch>
          <a:fillRect/>
        </a:stretch>
      </xdr:blipFill>
      <xdr:spPr>
        <a:xfrm>
          <a:off x="1657350" y="11125200"/>
          <a:ext cx="6762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1409700</xdr:colOff>
      <xdr:row>53</xdr:row>
      <xdr:rowOff>66675</xdr:rowOff>
    </xdr:from>
    <xdr:to>
      <xdr:col>0</xdr:col>
      <xdr:colOff>2190750</xdr:colOff>
      <xdr:row>55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12992100"/>
          <a:ext cx="7810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1266825</xdr:colOff>
      <xdr:row>61</xdr:row>
      <xdr:rowOff>238125</xdr:rowOff>
    </xdr:from>
    <xdr:to>
      <xdr:col>0</xdr:col>
      <xdr:colOff>2409825</xdr:colOff>
      <xdr:row>63</xdr:row>
      <xdr:rowOff>333375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6825" y="16325850"/>
          <a:ext cx="11430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1343025</xdr:colOff>
      <xdr:row>55</xdr:row>
      <xdr:rowOff>200025</xdr:rowOff>
    </xdr:from>
    <xdr:to>
      <xdr:col>0</xdr:col>
      <xdr:colOff>2352675</xdr:colOff>
      <xdr:row>57</xdr:row>
      <xdr:rowOff>361950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14001750"/>
          <a:ext cx="1009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1419225</xdr:colOff>
      <xdr:row>58</xdr:row>
      <xdr:rowOff>180975</xdr:rowOff>
    </xdr:from>
    <xdr:to>
      <xdr:col>0</xdr:col>
      <xdr:colOff>2381250</xdr:colOff>
      <xdr:row>60</xdr:row>
      <xdr:rowOff>361950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19225" y="15125700"/>
          <a:ext cx="9620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1285875</xdr:colOff>
      <xdr:row>64</xdr:row>
      <xdr:rowOff>304800</xdr:rowOff>
    </xdr:from>
    <xdr:to>
      <xdr:col>0</xdr:col>
      <xdr:colOff>2333625</xdr:colOff>
      <xdr:row>67</xdr:row>
      <xdr:rowOff>276225</xdr:rowOff>
    </xdr:to>
    <xdr:pic>
      <xdr:nvPicPr>
        <xdr:cNvPr id="13" name="Изображения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85875" y="17659350"/>
          <a:ext cx="10382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1609725</xdr:colOff>
      <xdr:row>63</xdr:row>
      <xdr:rowOff>485775</xdr:rowOff>
    </xdr:from>
    <xdr:to>
      <xdr:col>4</xdr:col>
      <xdr:colOff>2362200</xdr:colOff>
      <xdr:row>66</xdr:row>
      <xdr:rowOff>28575</xdr:rowOff>
    </xdr:to>
    <xdr:pic>
      <xdr:nvPicPr>
        <xdr:cNvPr id="14" name="Изображения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0350" y="17354550"/>
          <a:ext cx="752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11</xdr:row>
      <xdr:rowOff>104775</xdr:rowOff>
    </xdr:from>
    <xdr:to>
      <xdr:col>4</xdr:col>
      <xdr:colOff>2409825</xdr:colOff>
      <xdr:row>20</xdr:row>
      <xdr:rowOff>104775</xdr:rowOff>
    </xdr:to>
    <xdr:pic>
      <xdr:nvPicPr>
        <xdr:cNvPr id="15" name="Изображения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86375" y="2686050"/>
          <a:ext cx="2124075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1266825</xdr:colOff>
      <xdr:row>41</xdr:row>
      <xdr:rowOff>57150</xdr:rowOff>
    </xdr:from>
    <xdr:to>
      <xdr:col>4</xdr:col>
      <xdr:colOff>1828800</xdr:colOff>
      <xdr:row>44</xdr:row>
      <xdr:rowOff>171450</xdr:rowOff>
    </xdr:to>
    <xdr:pic>
      <xdr:nvPicPr>
        <xdr:cNvPr id="16" name="Изображения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67450" y="9544050"/>
          <a:ext cx="5619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1419225</xdr:colOff>
      <xdr:row>45</xdr:row>
      <xdr:rowOff>85725</xdr:rowOff>
    </xdr:from>
    <xdr:to>
      <xdr:col>4</xdr:col>
      <xdr:colOff>2057400</xdr:colOff>
      <xdr:row>48</xdr:row>
      <xdr:rowOff>57150</xdr:rowOff>
    </xdr:to>
    <xdr:pic>
      <xdr:nvPicPr>
        <xdr:cNvPr id="17" name="Изображения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9850" y="10525125"/>
          <a:ext cx="6286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1400175</xdr:colOff>
      <xdr:row>32</xdr:row>
      <xdr:rowOff>9525</xdr:rowOff>
    </xdr:from>
    <xdr:to>
      <xdr:col>4</xdr:col>
      <xdr:colOff>2247900</xdr:colOff>
      <xdr:row>37</xdr:row>
      <xdr:rowOff>28575</xdr:rowOff>
    </xdr:to>
    <xdr:pic>
      <xdr:nvPicPr>
        <xdr:cNvPr id="18" name="Изображения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00800" y="7353300"/>
          <a:ext cx="847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1885950</xdr:colOff>
      <xdr:row>47</xdr:row>
      <xdr:rowOff>123825</xdr:rowOff>
    </xdr:from>
    <xdr:to>
      <xdr:col>5</xdr:col>
      <xdr:colOff>57150</xdr:colOff>
      <xdr:row>50</xdr:row>
      <xdr:rowOff>85725</xdr:rowOff>
    </xdr:to>
    <xdr:pic>
      <xdr:nvPicPr>
        <xdr:cNvPr id="19" name="Изображения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86575" y="11163300"/>
          <a:ext cx="581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704850</xdr:colOff>
      <xdr:row>23</xdr:row>
      <xdr:rowOff>171450</xdr:rowOff>
    </xdr:from>
    <xdr:to>
      <xdr:col>4</xdr:col>
      <xdr:colOff>1743075</xdr:colOff>
      <xdr:row>29</xdr:row>
      <xdr:rowOff>171450</xdr:rowOff>
    </xdr:to>
    <xdr:pic>
      <xdr:nvPicPr>
        <xdr:cNvPr id="20" name="Изображения 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05475" y="5372100"/>
          <a:ext cx="10382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1885950</xdr:colOff>
      <xdr:row>39</xdr:row>
      <xdr:rowOff>209550</xdr:rowOff>
    </xdr:from>
    <xdr:to>
      <xdr:col>5</xdr:col>
      <xdr:colOff>38100</xdr:colOff>
      <xdr:row>42</xdr:row>
      <xdr:rowOff>104775</xdr:rowOff>
    </xdr:to>
    <xdr:pic>
      <xdr:nvPicPr>
        <xdr:cNvPr id="21" name="Изображения 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886575" y="9220200"/>
          <a:ext cx="5619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1228725</xdr:colOff>
      <xdr:row>37</xdr:row>
      <xdr:rowOff>57150</xdr:rowOff>
    </xdr:from>
    <xdr:to>
      <xdr:col>4</xdr:col>
      <xdr:colOff>1857375</xdr:colOff>
      <xdr:row>40</xdr:row>
      <xdr:rowOff>123825</xdr:rowOff>
    </xdr:to>
    <xdr:pic>
      <xdr:nvPicPr>
        <xdr:cNvPr id="22" name="Изображения 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29350" y="8591550"/>
          <a:ext cx="6286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1943100</xdr:colOff>
      <xdr:row>43</xdr:row>
      <xdr:rowOff>142875</xdr:rowOff>
    </xdr:from>
    <xdr:to>
      <xdr:col>5</xdr:col>
      <xdr:colOff>66675</xdr:colOff>
      <xdr:row>46</xdr:row>
      <xdr:rowOff>95250</xdr:rowOff>
    </xdr:to>
    <xdr:pic>
      <xdr:nvPicPr>
        <xdr:cNvPr id="23" name="Изображения 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43725" y="10106025"/>
          <a:ext cx="533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542925</xdr:colOff>
      <xdr:row>32</xdr:row>
      <xdr:rowOff>123825</xdr:rowOff>
    </xdr:from>
    <xdr:to>
      <xdr:col>4</xdr:col>
      <xdr:colOff>1352550</xdr:colOff>
      <xdr:row>37</xdr:row>
      <xdr:rowOff>0</xdr:rowOff>
    </xdr:to>
    <xdr:pic>
      <xdr:nvPicPr>
        <xdr:cNvPr id="24" name="Изображения 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43550" y="7467600"/>
          <a:ext cx="8096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0"/>
  <sheetViews>
    <sheetView tabSelected="1" view="pageBreakPreview" zoomScale="80" zoomScaleSheetLayoutView="80" workbookViewId="0" topLeftCell="A1">
      <selection activeCell="D17" sqref="D17"/>
    </sheetView>
  </sheetViews>
  <sheetFormatPr defaultColWidth="9.140625" defaultRowHeight="3.75" customHeight="1"/>
  <cols>
    <col min="1" max="1" width="36.140625" style="1" customWidth="1"/>
    <col min="2" max="2" width="11.421875" style="2" customWidth="1"/>
    <col min="3" max="3" width="16.00390625" style="3" customWidth="1"/>
    <col min="4" max="4" width="11.421875" style="4" customWidth="1"/>
    <col min="5" max="5" width="36.140625" style="1" customWidth="1"/>
    <col min="6" max="6" width="11.421875" style="2" customWidth="1"/>
    <col min="7" max="7" width="16.00390625" style="3" customWidth="1"/>
    <col min="8" max="8" width="11.421875" style="5" customWidth="1"/>
    <col min="9" max="254" width="9.140625" style="6" customWidth="1"/>
  </cols>
  <sheetData>
    <row r="1" spans="2:8" s="7" customFormat="1" ht="12.75" customHeight="1">
      <c r="B1" s="8"/>
      <c r="C1" s="9"/>
      <c r="D1" s="10"/>
      <c r="F1" s="8"/>
      <c r="G1" s="9"/>
      <c r="H1" s="11"/>
    </row>
    <row r="2" spans="1:254" ht="12.75" customHeight="1">
      <c r="A2"/>
      <c r="B2" s="12" t="s">
        <v>0</v>
      </c>
      <c r="C2" s="13"/>
      <c r="D2" s="13"/>
      <c r="E2" s="13"/>
      <c r="F2" s="13"/>
      <c r="G2" s="13"/>
      <c r="H2" s="13"/>
      <c r="I2" s="13"/>
      <c r="J2" s="14"/>
      <c r="K2" s="15"/>
      <c r="L2" s="16"/>
      <c r="M2"/>
      <c r="N2" s="1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8.25" customHeight="1">
      <c r="A3"/>
      <c r="B3" s="18"/>
      <c r="C3" s="19"/>
      <c r="D3" s="19"/>
      <c r="E3" s="19"/>
      <c r="F3" s="19"/>
      <c r="G3" s="19"/>
      <c r="H3" s="19"/>
      <c r="I3" s="19"/>
      <c r="J3" s="19"/>
      <c r="K3" s="15"/>
      <c r="L3" s="16"/>
      <c r="M3"/>
      <c r="N3" s="1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8.75" customHeight="1">
      <c r="A4"/>
      <c r="B4" s="20" t="s">
        <v>1</v>
      </c>
      <c r="C4" s="21"/>
      <c r="D4" s="21"/>
      <c r="E4" s="21"/>
      <c r="F4" s="21"/>
      <c r="G4" s="21"/>
      <c r="H4" s="21"/>
      <c r="I4" s="21"/>
      <c r="J4" s="21"/>
      <c r="K4" s="15"/>
      <c r="L4" s="16"/>
      <c r="M4"/>
      <c r="N4" s="1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6.5" customHeight="1">
      <c r="A5"/>
      <c r="B5" s="22" t="s">
        <v>2</v>
      </c>
      <c r="C5" s="21"/>
      <c r="D5" s="21"/>
      <c r="E5" s="21"/>
      <c r="F5" s="21"/>
      <c r="G5" s="21"/>
      <c r="H5" s="21"/>
      <c r="I5" s="21"/>
      <c r="J5" s="21"/>
      <c r="K5" s="15"/>
      <c r="L5" s="16"/>
      <c r="M5"/>
      <c r="N5" s="1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8" s="26" customFormat="1" ht="21" customHeight="1">
      <c r="A6" s="23"/>
      <c r="B6" s="23"/>
      <c r="C6" s="23"/>
      <c r="D6" s="24"/>
      <c r="E6" s="23"/>
      <c r="F6" s="23"/>
      <c r="G6" s="23"/>
      <c r="H6" s="25"/>
    </row>
    <row r="7" spans="1:8" s="30" customFormat="1" ht="18.75" customHeight="1">
      <c r="A7" s="27"/>
      <c r="B7" s="28"/>
      <c r="C7" s="29" t="s">
        <v>3</v>
      </c>
      <c r="D7" s="10"/>
      <c r="E7" s="27"/>
      <c r="F7" s="28"/>
      <c r="G7" s="29"/>
      <c r="H7" s="11"/>
    </row>
    <row r="8" spans="1:8" s="7" customFormat="1" ht="21" customHeight="1">
      <c r="A8" s="31" t="s">
        <v>4</v>
      </c>
      <c r="B8" s="31"/>
      <c r="C8" s="31"/>
      <c r="D8" s="32" t="s">
        <v>5</v>
      </c>
      <c r="E8" s="31" t="s">
        <v>6</v>
      </c>
      <c r="F8" s="31"/>
      <c r="G8" s="31"/>
      <c r="H8" s="33" t="s">
        <v>5</v>
      </c>
    </row>
    <row r="9" spans="1:8" ht="36.75" customHeight="1">
      <c r="A9" s="34" t="s">
        <v>7</v>
      </c>
      <c r="B9" s="34" t="s">
        <v>8</v>
      </c>
      <c r="C9" s="35" t="s">
        <v>9</v>
      </c>
      <c r="D9" s="36"/>
      <c r="E9" s="34" t="s">
        <v>7</v>
      </c>
      <c r="F9" s="34" t="s">
        <v>8</v>
      </c>
      <c r="G9" s="35" t="s">
        <v>9</v>
      </c>
      <c r="H9" s="37"/>
    </row>
    <row r="10" spans="1:8" ht="18" customHeight="1">
      <c r="A10" s="38"/>
      <c r="B10" s="39" t="s">
        <v>10</v>
      </c>
      <c r="C10" s="40">
        <v>120</v>
      </c>
      <c r="D10" s="41">
        <v>99</v>
      </c>
      <c r="E10" s="38"/>
      <c r="F10" s="39" t="s">
        <v>11</v>
      </c>
      <c r="G10" s="40">
        <v>13</v>
      </c>
      <c r="H10" s="42">
        <f>G10-(G10*$I$22)</f>
        <v>11.7</v>
      </c>
    </row>
    <row r="11" spans="1:8" ht="18.75" customHeight="1">
      <c r="A11" s="43" t="s">
        <v>12</v>
      </c>
      <c r="B11" s="39" t="s">
        <v>13</v>
      </c>
      <c r="C11" s="40">
        <v>180</v>
      </c>
      <c r="D11" s="41">
        <v>165</v>
      </c>
      <c r="E11" s="43" t="s">
        <v>12</v>
      </c>
      <c r="F11" s="39" t="s">
        <v>14</v>
      </c>
      <c r="G11" s="40">
        <v>22</v>
      </c>
      <c r="H11" s="42">
        <f>G11-(G11*$I$22)</f>
        <v>19.8</v>
      </c>
    </row>
    <row r="12" spans="1:8" ht="18.75" customHeight="1">
      <c r="A12"/>
      <c r="B12" s="44" t="s">
        <v>15</v>
      </c>
      <c r="C12" s="45">
        <v>340</v>
      </c>
      <c r="D12" s="46">
        <v>298</v>
      </c>
      <c r="E12"/>
      <c r="F12" s="39" t="s">
        <v>16</v>
      </c>
      <c r="G12" s="45">
        <v>45</v>
      </c>
      <c r="H12" s="42">
        <f>G12-(G12*$I$22)</f>
        <v>40.5</v>
      </c>
    </row>
    <row r="13" spans="1:8" ht="18.75" customHeight="1">
      <c r="A13" s="47"/>
      <c r="B13" s="44" t="s">
        <v>17</v>
      </c>
      <c r="C13" s="45">
        <v>490</v>
      </c>
      <c r="D13" s="46">
        <v>430</v>
      </c>
      <c r="E13" s="47"/>
      <c r="F13" s="39" t="s">
        <v>18</v>
      </c>
      <c r="G13" s="45">
        <v>67</v>
      </c>
      <c r="H13" s="42">
        <f>G13-(G13*$I$22)</f>
        <v>60.3</v>
      </c>
    </row>
    <row r="14" spans="1:8" ht="18.75" customHeight="1">
      <c r="A14" s="47"/>
      <c r="B14" s="48" t="s">
        <v>19</v>
      </c>
      <c r="C14" s="49">
        <v>350</v>
      </c>
      <c r="D14" s="50">
        <v>320</v>
      </c>
      <c r="E14" s="47"/>
      <c r="F14" s="39" t="s">
        <v>20</v>
      </c>
      <c r="G14" s="49">
        <v>89</v>
      </c>
      <c r="H14" s="42">
        <f>G14-(G14*$I$22)</f>
        <v>80.1</v>
      </c>
    </row>
    <row r="15" spans="1:8" ht="18.75" customHeight="1">
      <c r="A15" s="47"/>
      <c r="B15" s="44" t="s">
        <v>21</v>
      </c>
      <c r="C15" s="45">
        <v>650</v>
      </c>
      <c r="D15" s="46">
        <v>590</v>
      </c>
      <c r="E15" s="47"/>
      <c r="F15" s="39" t="s">
        <v>22</v>
      </c>
      <c r="G15" s="45">
        <v>134</v>
      </c>
      <c r="H15" s="42">
        <f>G15-(G15*$I$22)</f>
        <v>120.6</v>
      </c>
    </row>
    <row r="16" spans="1:8" ht="18.75" customHeight="1">
      <c r="A16" s="47"/>
      <c r="B16" s="44" t="s">
        <v>23</v>
      </c>
      <c r="C16" s="45">
        <v>960</v>
      </c>
      <c r="D16" s="46">
        <v>890</v>
      </c>
      <c r="E16" s="47"/>
      <c r="F16" s="39" t="s">
        <v>24</v>
      </c>
      <c r="G16" s="45">
        <v>29</v>
      </c>
      <c r="H16" s="42">
        <f>G16-(G16*$I$22)</f>
        <v>26.1</v>
      </c>
    </row>
    <row r="17" spans="1:8" ht="18.75" customHeight="1">
      <c r="A17" s="47"/>
      <c r="B17" s="48" t="s">
        <v>25</v>
      </c>
      <c r="C17" s="49">
        <v>720</v>
      </c>
      <c r="D17" s="50">
        <v>660</v>
      </c>
      <c r="E17" s="47"/>
      <c r="F17" s="39" t="s">
        <v>26</v>
      </c>
      <c r="G17" s="49">
        <v>48</v>
      </c>
      <c r="H17" s="42">
        <f>G17-(G17*$I$22)</f>
        <v>43.2</v>
      </c>
    </row>
    <row r="18" spans="1:8" ht="18.75" customHeight="1">
      <c r="A18" s="47"/>
      <c r="B18" s="44" t="s">
        <v>27</v>
      </c>
      <c r="C18" s="45">
        <v>1307</v>
      </c>
      <c r="D18" s="46">
        <v>1214</v>
      </c>
      <c r="E18" s="47"/>
      <c r="F18" s="39" t="s">
        <v>28</v>
      </c>
      <c r="G18" s="45">
        <v>95</v>
      </c>
      <c r="H18" s="42">
        <f>G18-(G18*$I$22)</f>
        <v>85.5</v>
      </c>
    </row>
    <row r="19" spans="1:8" ht="18.75" customHeight="1">
      <c r="A19" s="47"/>
      <c r="B19" s="44" t="s">
        <v>29</v>
      </c>
      <c r="C19" s="45">
        <v>1895</v>
      </c>
      <c r="D19" s="46">
        <v>1760</v>
      </c>
      <c r="E19" s="47"/>
      <c r="F19" s="39" t="s">
        <v>30</v>
      </c>
      <c r="G19" s="45">
        <v>143</v>
      </c>
      <c r="H19" s="42">
        <f>G19-(G19*$I$22)</f>
        <v>128.7</v>
      </c>
    </row>
    <row r="20" spans="1:8" ht="18.75" customHeight="1">
      <c r="A20" s="47"/>
      <c r="B20" s="44"/>
      <c r="C20" s="45"/>
      <c r="D20" s="46"/>
      <c r="E20" s="47"/>
      <c r="F20" s="39" t="s">
        <v>31</v>
      </c>
      <c r="G20" s="45">
        <v>191</v>
      </c>
      <c r="H20" s="42">
        <f>G20-(G20*$I$22)</f>
        <v>171.9</v>
      </c>
    </row>
    <row r="21" spans="1:8" ht="18.75" customHeight="1">
      <c r="A21" s="47"/>
      <c r="B21" s="44"/>
      <c r="C21" s="45"/>
      <c r="D21" s="46"/>
      <c r="E21" s="47"/>
      <c r="F21" s="39" t="s">
        <v>32</v>
      </c>
      <c r="G21" s="45">
        <v>286</v>
      </c>
      <c r="H21" s="42">
        <f>G21-(G21*$I$22)</f>
        <v>257.4</v>
      </c>
    </row>
    <row r="22" spans="1:9" ht="18.75" customHeight="1" hidden="1">
      <c r="A22" s="47"/>
      <c r="B22" s="51"/>
      <c r="C22" s="52"/>
      <c r="D22" s="53">
        <v>0.15</v>
      </c>
      <c r="E22" s="47"/>
      <c r="F22" s="39"/>
      <c r="G22" s="52"/>
      <c r="H22" s="54">
        <v>0.15</v>
      </c>
      <c r="I22" s="6">
        <v>0.1</v>
      </c>
    </row>
    <row r="23" spans="1:8" ht="18.75" customHeight="1">
      <c r="A23" s="55" t="s">
        <v>33</v>
      </c>
      <c r="B23" s="56" t="s">
        <v>34</v>
      </c>
      <c r="C23" s="57">
        <v>78</v>
      </c>
      <c r="D23" s="58">
        <f>C23-(C23*$D$22)</f>
        <v>66.3</v>
      </c>
      <c r="E23" s="55" t="s">
        <v>33</v>
      </c>
      <c r="F23" s="56" t="s">
        <v>35</v>
      </c>
      <c r="G23" s="57">
        <v>21</v>
      </c>
      <c r="H23" s="42">
        <f>G23-(G23*$H$22)</f>
        <v>17.85</v>
      </c>
    </row>
    <row r="24" spans="1:8" ht="18.75" customHeight="1">
      <c r="A24" s="59"/>
      <c r="B24" s="48" t="s">
        <v>36</v>
      </c>
      <c r="C24" s="49">
        <v>78</v>
      </c>
      <c r="D24" s="58">
        <f>C24-(C24*$D$22)</f>
        <v>66.3</v>
      </c>
      <c r="E24" s="59"/>
      <c r="F24" s="48" t="s">
        <v>37</v>
      </c>
      <c r="G24" s="49">
        <v>18</v>
      </c>
      <c r="H24" s="42">
        <f>G24-(G24*$H$22)</f>
        <v>15.3</v>
      </c>
    </row>
    <row r="25" spans="1:8" ht="18.75" customHeight="1">
      <c r="A25" s="60"/>
      <c r="B25" s="44" t="s">
        <v>38</v>
      </c>
      <c r="C25" s="45">
        <v>78</v>
      </c>
      <c r="D25" s="58">
        <f>C25-(C25*$D$22)</f>
        <v>66.3</v>
      </c>
      <c r="E25" s="60"/>
      <c r="F25" s="44" t="s">
        <v>39</v>
      </c>
      <c r="G25" s="45">
        <v>16</v>
      </c>
      <c r="H25" s="42">
        <f>G25-(G25*$H$22)</f>
        <v>13.6</v>
      </c>
    </row>
    <row r="26" spans="1:8" ht="18.75" customHeight="1">
      <c r="A26" s="60"/>
      <c r="B26" s="44" t="s">
        <v>40</v>
      </c>
      <c r="C26" s="45">
        <v>78</v>
      </c>
      <c r="D26" s="58">
        <f>C26-(C26*$D$22)</f>
        <v>66.3</v>
      </c>
      <c r="E26" s="60"/>
      <c r="F26" s="44" t="s">
        <v>41</v>
      </c>
      <c r="G26" s="45">
        <v>18</v>
      </c>
      <c r="H26" s="42">
        <f>G26-(G26*$H$22)</f>
        <v>15.3</v>
      </c>
    </row>
    <row r="27" spans="1:8" ht="18.75" customHeight="1">
      <c r="A27" s="61"/>
      <c r="B27" s="62" t="s">
        <v>42</v>
      </c>
      <c r="C27" s="63">
        <v>78</v>
      </c>
      <c r="D27" s="58">
        <f>C27-(C27*$D$22)</f>
        <v>66.3</v>
      </c>
      <c r="E27" s="61"/>
      <c r="F27" s="62" t="s">
        <v>43</v>
      </c>
      <c r="G27" s="63">
        <v>16</v>
      </c>
      <c r="H27" s="42">
        <f>G27-(G27*$H$22)</f>
        <v>13.6</v>
      </c>
    </row>
    <row r="28" spans="1:8" ht="18.75" customHeight="1">
      <c r="A28" s="60"/>
      <c r="B28" s="44" t="s">
        <v>44</v>
      </c>
      <c r="C28" s="45">
        <v>294</v>
      </c>
      <c r="D28" s="58">
        <f>C28-(C28*$D$22)</f>
        <v>249.9</v>
      </c>
      <c r="E28" s="60"/>
      <c r="F28" s="56" t="s">
        <v>34</v>
      </c>
      <c r="G28" s="45">
        <v>56</v>
      </c>
      <c r="H28" s="42">
        <f>G28-(G28*$H$22)</f>
        <v>47.6</v>
      </c>
    </row>
    <row r="29" spans="1:8" ht="18.75" customHeight="1">
      <c r="A29" s="60"/>
      <c r="B29" s="44" t="s">
        <v>45</v>
      </c>
      <c r="C29" s="45">
        <v>294</v>
      </c>
      <c r="D29" s="58">
        <f>C29-(C29*$D$22)</f>
        <v>249.9</v>
      </c>
      <c r="E29" s="60"/>
      <c r="F29" s="48" t="s">
        <v>36</v>
      </c>
      <c r="G29" s="45">
        <v>48</v>
      </c>
      <c r="H29" s="42">
        <f>G29-(G29*$H$22)</f>
        <v>40.8</v>
      </c>
    </row>
    <row r="30" spans="1:8" ht="18.75" customHeight="1">
      <c r="A30"/>
      <c r="B30" s="44" t="s">
        <v>44</v>
      </c>
      <c r="C30" s="45">
        <v>294</v>
      </c>
      <c r="D30" s="58">
        <f>C30-(C30*$D$22)</f>
        <v>249.9</v>
      </c>
      <c r="E30"/>
      <c r="F30" s="44" t="s">
        <v>38</v>
      </c>
      <c r="G30" s="45">
        <v>49</v>
      </c>
      <c r="H30" s="42">
        <f>G30-(G30*$H$22)</f>
        <v>41.65</v>
      </c>
    </row>
    <row r="31" spans="1:8" ht="18.75" customHeight="1">
      <c r="A31" s="61"/>
      <c r="B31" s="44" t="s">
        <v>46</v>
      </c>
      <c r="C31" s="45">
        <v>445</v>
      </c>
      <c r="D31" s="58">
        <f>C31-(C31*$D$22)</f>
        <v>378.25</v>
      </c>
      <c r="E31" s="61"/>
      <c r="F31" s="44" t="s">
        <v>40</v>
      </c>
      <c r="G31" s="45">
        <v>56</v>
      </c>
      <c r="H31" s="42">
        <f>G31-(G31*$H$22)</f>
        <v>47.6</v>
      </c>
    </row>
    <row r="32" spans="1:8" ht="18.75" customHeight="1">
      <c r="A32" s="64"/>
      <c r="B32" s="62" t="s">
        <v>47</v>
      </c>
      <c r="C32" s="63">
        <v>630</v>
      </c>
      <c r="D32" s="58">
        <f>C32-(C32*$D$22)</f>
        <v>535.5</v>
      </c>
      <c r="E32" s="64"/>
      <c r="F32" s="62" t="s">
        <v>42</v>
      </c>
      <c r="G32" s="63">
        <v>52</v>
      </c>
      <c r="H32" s="42">
        <f>G32-(G32*$H$22)</f>
        <v>44.2</v>
      </c>
    </row>
    <row r="33" spans="1:8" ht="18.75" customHeight="1">
      <c r="A33" s="59" t="s">
        <v>48</v>
      </c>
      <c r="B33" s="44" t="s">
        <v>49</v>
      </c>
      <c r="C33" s="45">
        <v>165</v>
      </c>
      <c r="D33" s="58">
        <f>C33-(C33*$D$22)</f>
        <v>140.25</v>
      </c>
      <c r="E33" s="65" t="s">
        <v>48</v>
      </c>
      <c r="F33" s="66" t="s">
        <v>50</v>
      </c>
      <c r="G33" s="67">
        <v>34</v>
      </c>
      <c r="H33" s="68">
        <f>G33-(G33*$H$22)</f>
        <v>28.9</v>
      </c>
    </row>
    <row r="34" spans="1:8" ht="18.75" customHeight="1">
      <c r="A34" s="69"/>
      <c r="B34" s="44" t="s">
        <v>51</v>
      </c>
      <c r="C34" s="45">
        <v>165</v>
      </c>
      <c r="D34" s="58">
        <f>C34-(C34*$D$22)</f>
        <v>140.25</v>
      </c>
      <c r="E34" s="70"/>
      <c r="F34" s="44" t="s">
        <v>52</v>
      </c>
      <c r="G34" s="45">
        <v>34</v>
      </c>
      <c r="H34" s="71">
        <f>G34-(G34*$H$22)</f>
        <v>28.9</v>
      </c>
    </row>
    <row r="35" spans="1:8" ht="18.75" customHeight="1">
      <c r="A35" s="59"/>
      <c r="B35" s="44" t="s">
        <v>53</v>
      </c>
      <c r="C35" s="45">
        <v>333</v>
      </c>
      <c r="D35" s="58">
        <f>C35-(C35*$D$22)</f>
        <v>283.05</v>
      </c>
      <c r="E35" s="72"/>
      <c r="F35" s="44" t="s">
        <v>54</v>
      </c>
      <c r="G35" s="45">
        <v>65</v>
      </c>
      <c r="H35" s="71">
        <f>G35-(G35*$H$22)</f>
        <v>55.25</v>
      </c>
    </row>
    <row r="36" spans="1:8" ht="18.75" customHeight="1">
      <c r="A36" s="43"/>
      <c r="B36" s="44" t="s">
        <v>55</v>
      </c>
      <c r="C36" s="45">
        <v>333</v>
      </c>
      <c r="D36" s="58">
        <f>C36-(C36*$D$22)</f>
        <v>283.05</v>
      </c>
      <c r="E36" s="73"/>
      <c r="F36" s="44" t="s">
        <v>56</v>
      </c>
      <c r="G36" s="45">
        <v>65</v>
      </c>
      <c r="H36" s="71">
        <f>G36-(G36*$H$22)</f>
        <v>55.25</v>
      </c>
    </row>
    <row r="37" spans="1:8" ht="18.75" customHeight="1">
      <c r="A37" s="74"/>
      <c r="B37" s="44" t="s">
        <v>57</v>
      </c>
      <c r="C37" s="45">
        <v>553</v>
      </c>
      <c r="D37" s="58">
        <f>C37-(C37*$D$22)</f>
        <v>470.05</v>
      </c>
      <c r="E37" s="75"/>
      <c r="F37" s="44" t="s">
        <v>49</v>
      </c>
      <c r="G37" s="45">
        <v>92</v>
      </c>
      <c r="H37" s="71">
        <f>G37-(G37*$H$22)</f>
        <v>78.2</v>
      </c>
    </row>
    <row r="38" spans="1:8" ht="18.75" customHeight="1">
      <c r="A38" s="76"/>
      <c r="B38" s="44" t="s">
        <v>58</v>
      </c>
      <c r="C38" s="45">
        <v>553</v>
      </c>
      <c r="D38" s="58">
        <f>C38-(C38*$D$22)</f>
        <v>470.05</v>
      </c>
      <c r="E38" s="77"/>
      <c r="F38" s="78" t="s">
        <v>51</v>
      </c>
      <c r="G38" s="79">
        <v>89</v>
      </c>
      <c r="H38" s="80">
        <f>G38-(G38*$H$22)</f>
        <v>75.65</v>
      </c>
    </row>
    <row r="39" spans="1:8" ht="18.75" customHeight="1">
      <c r="A39" s="76"/>
      <c r="B39" s="44" t="s">
        <v>59</v>
      </c>
      <c r="C39" s="45">
        <v>804</v>
      </c>
      <c r="D39" s="58">
        <f>C39-(C39*$D$22)</f>
        <v>683.4</v>
      </c>
      <c r="E39" s="81" t="s">
        <v>60</v>
      </c>
      <c r="F39" s="66">
        <v>50</v>
      </c>
      <c r="G39" s="67">
        <v>28</v>
      </c>
      <c r="H39" s="68">
        <f>G39-(G39*$H$22)</f>
        <v>23.8</v>
      </c>
    </row>
    <row r="40" spans="1:8" ht="18.75" customHeight="1">
      <c r="A40" s="76"/>
      <c r="B40" s="44" t="s">
        <v>61</v>
      </c>
      <c r="C40" s="45">
        <v>804</v>
      </c>
      <c r="D40" s="58">
        <f>C40-(C40*$D$22)</f>
        <v>683.4</v>
      </c>
      <c r="E40" s="77"/>
      <c r="F40" s="78">
        <v>110</v>
      </c>
      <c r="G40" s="79">
        <v>53</v>
      </c>
      <c r="H40" s="80">
        <f>G40-(G40*$H$22)</f>
        <v>45.05</v>
      </c>
    </row>
    <row r="41" spans="1:8" ht="18.75" customHeight="1">
      <c r="A41" s="76"/>
      <c r="B41" s="44" t="s">
        <v>62</v>
      </c>
      <c r="C41" s="45">
        <v>1094</v>
      </c>
      <c r="D41" s="58">
        <f>C41-(C41*$D$22)</f>
        <v>929.9</v>
      </c>
      <c r="E41" s="65" t="s">
        <v>63</v>
      </c>
      <c r="F41" s="66">
        <v>50</v>
      </c>
      <c r="G41" s="67">
        <v>10</v>
      </c>
      <c r="H41" s="68">
        <f>G41-(G41*$H$22)</f>
        <v>8.5</v>
      </c>
    </row>
    <row r="42" spans="1:8" ht="18.75" customHeight="1">
      <c r="A42" s="76"/>
      <c r="B42" s="44" t="s">
        <v>64</v>
      </c>
      <c r="C42" s="45">
        <v>1094</v>
      </c>
      <c r="D42" s="58">
        <f>C42-(C42*$D$22)</f>
        <v>929.9</v>
      </c>
      <c r="E42" s="77"/>
      <c r="F42" s="78">
        <v>110</v>
      </c>
      <c r="G42" s="79">
        <v>19</v>
      </c>
      <c r="H42" s="80">
        <f>G42-(G42*$H$22)</f>
        <v>16.15</v>
      </c>
    </row>
    <row r="43" spans="1:8" ht="18.75" customHeight="1">
      <c r="A43" s="76"/>
      <c r="B43" s="44" t="s">
        <v>65</v>
      </c>
      <c r="C43" s="45">
        <v>1148</v>
      </c>
      <c r="D43" s="58">
        <f>C43-(C43*$D$22)</f>
        <v>975.8</v>
      </c>
      <c r="E43" t="s">
        <v>66</v>
      </c>
      <c r="F43" s="66">
        <v>50</v>
      </c>
      <c r="G43" s="45">
        <v>59</v>
      </c>
      <c r="H43" s="42">
        <f>G43-(G43*$H$22)</f>
        <v>50.15</v>
      </c>
    </row>
    <row r="44" spans="1:8" ht="18.75" customHeight="1">
      <c r="A44" s="82"/>
      <c r="B44" s="62" t="s">
        <v>67</v>
      </c>
      <c r="C44" s="63">
        <v>1640</v>
      </c>
      <c r="D44" s="58">
        <f>C44-(C44*$D$22)</f>
        <v>1394</v>
      </c>
      <c r="E44" s="82"/>
      <c r="F44" s="78">
        <v>110</v>
      </c>
      <c r="G44" s="63">
        <v>101</v>
      </c>
      <c r="H44" s="42">
        <f>G44-(G44*$H$22)</f>
        <v>85.85</v>
      </c>
    </row>
    <row r="45" spans="1:8" ht="18.75" customHeight="1">
      <c r="A45" t="s">
        <v>60</v>
      </c>
      <c r="B45" s="48">
        <v>110</v>
      </c>
      <c r="C45" s="49">
        <v>97</v>
      </c>
      <c r="D45" s="58">
        <f>C45-(C45*$D$22)</f>
        <v>82.45</v>
      </c>
      <c r="E45" s="65" t="s">
        <v>68</v>
      </c>
      <c r="F45" s="66" t="s">
        <v>69</v>
      </c>
      <c r="G45" s="67">
        <v>40</v>
      </c>
      <c r="H45" s="68">
        <f>G45-(G45*$H$22)</f>
        <v>34</v>
      </c>
    </row>
    <row r="46" spans="1:8" ht="28.5" customHeight="1">
      <c r="A46"/>
      <c r="B46" s="48">
        <v>160</v>
      </c>
      <c r="C46" s="49">
        <v>226</v>
      </c>
      <c r="D46" s="58">
        <f>C46-(C46*$D$22)</f>
        <v>192.1</v>
      </c>
      <c r="E46" s="83"/>
      <c r="F46" s="84" t="s">
        <v>70</v>
      </c>
      <c r="G46" s="85">
        <v>37</v>
      </c>
      <c r="H46" s="80">
        <f>G46-(G46*$H$22)</f>
        <v>31.45</v>
      </c>
    </row>
    <row r="47" spans="1:8" ht="18.75" customHeight="1">
      <c r="A47" s="61"/>
      <c r="B47" s="44">
        <v>200</v>
      </c>
      <c r="C47" s="45">
        <v>375</v>
      </c>
      <c r="D47" s="58">
        <f>C47-(C47*$D$22)</f>
        <v>318.75</v>
      </c>
      <c r="E47" s="65" t="s">
        <v>71</v>
      </c>
      <c r="F47" s="66">
        <v>50</v>
      </c>
      <c r="G47" s="67">
        <v>22</v>
      </c>
      <c r="H47" s="68">
        <f>G47-(G47*$H$22)</f>
        <v>18.7</v>
      </c>
    </row>
    <row r="48" spans="1:8" ht="19.5" customHeight="1">
      <c r="A48" s="59" t="s">
        <v>63</v>
      </c>
      <c r="B48" s="48">
        <v>110</v>
      </c>
      <c r="C48" s="49">
        <v>53</v>
      </c>
      <c r="D48" s="58">
        <f>C48-(C48*$D$22)</f>
        <v>45.05</v>
      </c>
      <c r="E48" s="86"/>
      <c r="F48" s="84">
        <v>110</v>
      </c>
      <c r="G48" s="85">
        <v>93</v>
      </c>
      <c r="H48" s="80">
        <f>G48-(G48*$H$22)</f>
        <v>79.05</v>
      </c>
    </row>
    <row r="49" spans="1:8" ht="21.75" customHeight="1">
      <c r="A49"/>
      <c r="B49" s="44">
        <v>160</v>
      </c>
      <c r="C49" s="45">
        <v>110</v>
      </c>
      <c r="D49" s="58">
        <f>C49-(C49*$D$22)</f>
        <v>93.5</v>
      </c>
      <c r="E49" t="s">
        <v>72</v>
      </c>
      <c r="F49" s="87">
        <v>110</v>
      </c>
      <c r="G49" s="88">
        <v>128</v>
      </c>
      <c r="H49" s="89">
        <f>G49-(G49*$H$22)</f>
        <v>108.8</v>
      </c>
    </row>
    <row r="50" spans="1:8" ht="17.25" customHeight="1">
      <c r="A50" s="90"/>
      <c r="B50" s="62">
        <v>200</v>
      </c>
      <c r="C50" s="63">
        <v>163</v>
      </c>
      <c r="D50" s="58">
        <f>C50-(C50*$D$22)</f>
        <v>138.55</v>
      </c>
      <c r="E50" s="90" t="s">
        <v>73</v>
      </c>
      <c r="F50" s="87"/>
      <c r="G50" s="88"/>
      <c r="H50" s="89">
        <f>G50-(G50*$H$22)</f>
        <v>0</v>
      </c>
    </row>
    <row r="51" spans="1:8" ht="30" customHeight="1">
      <c r="A51" t="s">
        <v>66</v>
      </c>
      <c r="B51" s="48">
        <v>110</v>
      </c>
      <c r="C51" s="49">
        <v>140</v>
      </c>
      <c r="D51" s="58">
        <f>C51-(C51*$D$22)</f>
        <v>119</v>
      </c>
      <c r="E51" s="81" t="s">
        <v>74</v>
      </c>
      <c r="F51" s="66">
        <v>50</v>
      </c>
      <c r="G51" s="67">
        <v>42</v>
      </c>
      <c r="H51" s="68">
        <f>G51-(G51*$H$22)</f>
        <v>35.7</v>
      </c>
    </row>
    <row r="52" spans="1:8" ht="30" customHeight="1">
      <c r="A52" s="59"/>
      <c r="B52" s="44">
        <v>160</v>
      </c>
      <c r="C52" s="45">
        <v>557</v>
      </c>
      <c r="D52" s="58">
        <f>C52-(C52*$D$22)</f>
        <v>473.45</v>
      </c>
      <c r="E52" s="86"/>
      <c r="F52" s="78">
        <v>110</v>
      </c>
      <c r="G52" s="79">
        <v>90</v>
      </c>
      <c r="H52" s="80">
        <f>G52-(G52*$H$22)</f>
        <v>76.5</v>
      </c>
    </row>
    <row r="53" spans="1:8" ht="30" customHeight="1">
      <c r="A53" s="90"/>
      <c r="B53" s="62">
        <v>200</v>
      </c>
      <c r="C53" s="63">
        <v>3067</v>
      </c>
      <c r="D53" s="58">
        <f>C53-(C53*$D$22)</f>
        <v>2606.95</v>
      </c>
      <c r="E53" s="91" t="s">
        <v>75</v>
      </c>
      <c r="F53" s="62"/>
      <c r="G53" s="63">
        <v>75</v>
      </c>
      <c r="H53" s="42">
        <f>G53-(G53*$H$22)</f>
        <v>63.75</v>
      </c>
    </row>
    <row r="54" spans="1:8" ht="32.25" customHeight="1">
      <c r="A54" s="59" t="s">
        <v>68</v>
      </c>
      <c r="B54" s="48" t="s">
        <v>76</v>
      </c>
      <c r="C54" s="49">
        <v>168</v>
      </c>
      <c r="D54" s="58">
        <f>C54-(C54*$D$22)</f>
        <v>142.8</v>
      </c>
      <c r="E54" s="91" t="s">
        <v>75</v>
      </c>
      <c r="F54" s="48"/>
      <c r="G54" s="49">
        <v>75</v>
      </c>
      <c r="H54" s="42">
        <f>G54-(G54*$H$22)</f>
        <v>63.75</v>
      </c>
    </row>
    <row r="55" spans="1:8" ht="36.75" customHeight="1">
      <c r="A55" s="92"/>
      <c r="B55" s="62" t="s">
        <v>77</v>
      </c>
      <c r="C55" s="63">
        <v>300</v>
      </c>
      <c r="D55" s="58">
        <f>C55-(C55*$D$22)</f>
        <v>255</v>
      </c>
      <c r="E55" s="91" t="s">
        <v>78</v>
      </c>
      <c r="F55" s="62"/>
      <c r="G55" s="63">
        <v>202</v>
      </c>
      <c r="H55" s="42">
        <f>G55-(G55*$H$22)</f>
        <v>171.7</v>
      </c>
    </row>
    <row r="56" spans="1:8" ht="30" customHeight="1">
      <c r="A56" s="59" t="s">
        <v>79</v>
      </c>
      <c r="B56" s="48">
        <v>110</v>
      </c>
      <c r="C56" s="49">
        <v>108.7</v>
      </c>
      <c r="D56" s="58">
        <f>C56-(C56*$D$22)</f>
        <v>92.39500000000001</v>
      </c>
      <c r="E56" s="93" t="s">
        <v>80</v>
      </c>
      <c r="F56" s="48"/>
      <c r="G56" s="49">
        <v>202</v>
      </c>
      <c r="H56" s="42">
        <f>G56-(G56*$H$22)</f>
        <v>171.7</v>
      </c>
    </row>
    <row r="57" spans="1:8" ht="30" customHeight="1">
      <c r="A57"/>
      <c r="B57" s="44">
        <v>160</v>
      </c>
      <c r="C57" s="45">
        <v>789.5</v>
      </c>
      <c r="D57" s="58">
        <f>C57-(C57*$D$22)</f>
        <v>671.075</v>
      </c>
      <c r="E57" s="94" t="s">
        <v>81</v>
      </c>
      <c r="F57" s="44"/>
      <c r="G57" s="45">
        <v>215</v>
      </c>
      <c r="H57" s="42">
        <f>G57-(G57*$H$22)</f>
        <v>182.75</v>
      </c>
    </row>
    <row r="58" spans="1:8" ht="30" customHeight="1">
      <c r="A58" s="90"/>
      <c r="B58" s="62">
        <v>200</v>
      </c>
      <c r="C58" s="63">
        <v>1855</v>
      </c>
      <c r="D58" s="58">
        <f>C58-(C58*$D$22)</f>
        <v>1576.75</v>
      </c>
      <c r="E58" s="93" t="s">
        <v>82</v>
      </c>
      <c r="F58" s="62"/>
      <c r="G58" s="63">
        <v>194</v>
      </c>
      <c r="H58" s="42">
        <f>G58-(G58*$H$22)</f>
        <v>164.9</v>
      </c>
    </row>
    <row r="59" spans="1:8" ht="30" customHeight="1">
      <c r="A59" s="59" t="s">
        <v>83</v>
      </c>
      <c r="B59" s="48">
        <v>110</v>
      </c>
      <c r="C59" s="49">
        <v>212.6</v>
      </c>
      <c r="D59" s="58">
        <f>C59-(C59*$D$22)</f>
        <v>180.71</v>
      </c>
      <c r="E59" s="93" t="s">
        <v>84</v>
      </c>
      <c r="F59" s="48"/>
      <c r="G59" s="49">
        <v>194</v>
      </c>
      <c r="H59" s="42">
        <f>G59-(G59*$H$22)</f>
        <v>164.9</v>
      </c>
    </row>
    <row r="60" spans="1:8" ht="30" customHeight="1">
      <c r="A60"/>
      <c r="B60" s="44">
        <v>160</v>
      </c>
      <c r="C60" s="45">
        <v>677.9</v>
      </c>
      <c r="D60" s="58">
        <f>C60-(C60*$D$22)</f>
        <v>576.215</v>
      </c>
      <c r="E60" s="94" t="s">
        <v>85</v>
      </c>
      <c r="F60" s="44"/>
      <c r="G60" s="45">
        <v>154</v>
      </c>
      <c r="H60" s="42">
        <f>G60-(G60*$H$22)</f>
        <v>130.9</v>
      </c>
    </row>
    <row r="61" spans="1:8" ht="30" customHeight="1">
      <c r="A61" s="90"/>
      <c r="B61" s="62">
        <v>200</v>
      </c>
      <c r="C61" s="63">
        <v>1178</v>
      </c>
      <c r="D61" s="58">
        <f>C61-(C61*$D$22)</f>
        <v>1001.3</v>
      </c>
      <c r="E61" s="93" t="s">
        <v>86</v>
      </c>
      <c r="F61" s="62"/>
      <c r="G61" s="63">
        <v>119</v>
      </c>
      <c r="H61" s="42">
        <f>G61-(G61*$H$22)</f>
        <v>101.15</v>
      </c>
    </row>
    <row r="62" spans="1:8" ht="30.75" customHeight="1">
      <c r="A62" s="59" t="s">
        <v>87</v>
      </c>
      <c r="B62" s="48">
        <v>110</v>
      </c>
      <c r="C62" s="49">
        <v>170.5</v>
      </c>
      <c r="D62" s="58">
        <f>C62-(C62*$D$22)</f>
        <v>144.925</v>
      </c>
      <c r="E62" s="95" t="s">
        <v>88</v>
      </c>
      <c r="F62" s="48"/>
      <c r="G62" s="49">
        <v>153</v>
      </c>
      <c r="H62" s="42">
        <f>G62-(G62*$H$22)</f>
        <v>130.05</v>
      </c>
    </row>
    <row r="63" spans="1:8" ht="30.75" customHeight="1">
      <c r="A63"/>
      <c r="B63" s="44">
        <v>160</v>
      </c>
      <c r="C63" s="45">
        <v>377.9</v>
      </c>
      <c r="D63" s="58">
        <f>C63-(C63*$D$22)</f>
        <v>321.215</v>
      </c>
      <c r="E63" s="96" t="s">
        <v>89</v>
      </c>
      <c r="F63" s="44"/>
      <c r="G63" s="45">
        <v>153</v>
      </c>
      <c r="H63" s="42">
        <f>G63-(G63*$H$22)</f>
        <v>130.05</v>
      </c>
    </row>
    <row r="64" spans="1:8" ht="38.25" customHeight="1">
      <c r="A64" s="90"/>
      <c r="B64" s="62">
        <v>200</v>
      </c>
      <c r="C64" s="63">
        <v>1132</v>
      </c>
      <c r="D64" s="97">
        <f>C64-(C64*$D$22)</f>
        <v>962.2</v>
      </c>
      <c r="E64" s="95"/>
      <c r="F64" s="62"/>
      <c r="G64" s="63"/>
      <c r="H64" s="42"/>
    </row>
    <row r="65" spans="1:8" ht="38.25" customHeight="1">
      <c r="A65" s="69" t="s">
        <v>90</v>
      </c>
      <c r="B65" s="62" t="s">
        <v>91</v>
      </c>
      <c r="C65" s="63">
        <v>35</v>
      </c>
      <c r="D65" s="97">
        <f>C65-(C65*$D$22)</f>
        <v>29.75</v>
      </c>
      <c r="E65" s="69" t="s">
        <v>92</v>
      </c>
      <c r="F65" s="62">
        <v>50</v>
      </c>
      <c r="G65" s="63">
        <v>9</v>
      </c>
      <c r="H65" s="42">
        <f>G65-(G65*$H$22)</f>
        <v>7.65</v>
      </c>
    </row>
    <row r="66" spans="1:8" ht="38.25" customHeight="1">
      <c r="A66" s="69"/>
      <c r="B66" s="62" t="s">
        <v>93</v>
      </c>
      <c r="C66" s="63">
        <v>55</v>
      </c>
      <c r="D66" s="97">
        <f>C66-(C66*$D$22)</f>
        <v>46.75</v>
      </c>
      <c r="E66" s="69"/>
      <c r="F66" s="62">
        <v>110</v>
      </c>
      <c r="G66" s="63">
        <v>19</v>
      </c>
      <c r="H66" s="42">
        <f>G66-(G66*$H$22)</f>
        <v>16.15</v>
      </c>
    </row>
    <row r="67" spans="1:8" ht="38.25" customHeight="1">
      <c r="A67" s="69"/>
      <c r="B67" s="62" t="s">
        <v>94</v>
      </c>
      <c r="C67" s="63">
        <v>65</v>
      </c>
      <c r="D67" s="97">
        <f>C67-(C67*$D$22)</f>
        <v>55.25</v>
      </c>
      <c r="E67" s="95" t="s">
        <v>95</v>
      </c>
      <c r="F67" s="62"/>
      <c r="G67" s="63">
        <v>144</v>
      </c>
      <c r="H67" s="42">
        <f>G67-(G67*$H$22)</f>
        <v>122.4</v>
      </c>
    </row>
    <row r="68" spans="1:8" ht="38.25" customHeight="1">
      <c r="A68" s="90"/>
      <c r="B68" s="62" t="s">
        <v>96</v>
      </c>
      <c r="C68" s="63">
        <v>75</v>
      </c>
      <c r="D68" s="97">
        <f>C68-(C68*$D$22)</f>
        <v>63.75</v>
      </c>
      <c r="E68" s="95"/>
      <c r="F68" s="62"/>
      <c r="G68" s="63"/>
      <c r="H68" s="42"/>
    </row>
    <row r="69" spans="1:8" ht="38.25" customHeight="1" hidden="1">
      <c r="A69" s="90"/>
      <c r="B69" s="62"/>
      <c r="C69" s="63"/>
      <c r="D69" s="97">
        <f>C69-(C69*$D$22)</f>
        <v>0</v>
      </c>
      <c r="E69" s="95"/>
      <c r="F69" s="62"/>
      <c r="G69" s="63"/>
      <c r="H69" s="42">
        <f>G69-(G69*$H$22)</f>
        <v>0</v>
      </c>
    </row>
    <row r="70" spans="1:8" ht="38.25" customHeight="1" hidden="1">
      <c r="A70" s="90"/>
      <c r="B70" s="62"/>
      <c r="C70" s="63"/>
      <c r="D70" s="97">
        <f>C70-(C70*$D$22)</f>
        <v>0</v>
      </c>
      <c r="E70" s="95"/>
      <c r="F70" s="62"/>
      <c r="G70" s="63"/>
      <c r="H70" s="42">
        <f>G70-(G70*$H$22)</f>
        <v>0</v>
      </c>
    </row>
    <row r="65498" ht="18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8:C8"/>
    <mergeCell ref="E8:G8"/>
    <mergeCell ref="F49:F50"/>
    <mergeCell ref="G49:G50"/>
    <mergeCell ref="H49:H50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</dc:creator>
  <cp:keywords/>
  <dc:description/>
  <cp:lastModifiedBy>Worker </cp:lastModifiedBy>
  <cp:lastPrinted>2014-03-18T08:44:39Z</cp:lastPrinted>
  <dcterms:created xsi:type="dcterms:W3CDTF">2012-06-18T09:14:02Z</dcterms:created>
  <dcterms:modified xsi:type="dcterms:W3CDTF">2015-03-23T05:50:38Z</dcterms:modified>
  <cp:category/>
  <cp:version/>
  <cp:contentType/>
  <cp:contentStatus/>
  <cp:revision>7</cp:revision>
</cp:coreProperties>
</file>